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C60" i="1"/>
  <c r="C62"/>
  <c r="B7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D77" l="1"/>
  <c r="D79" s="1"/>
  <c r="C20"/>
  <c r="D60"/>
  <c r="D62" s="1"/>
  <c r="C77"/>
  <c r="C79" s="1"/>
  <c r="B45"/>
  <c r="B20" s="1"/>
  <c r="B22" s="1"/>
  <c r="B24" s="1"/>
  <c r="B33" s="1"/>
  <c r="D45"/>
  <c r="D10" s="1"/>
  <c r="D7" s="1"/>
  <c r="B52"/>
  <c r="B69"/>
  <c r="B60"/>
  <c r="B62" s="1"/>
  <c r="B77"/>
  <c r="B79" s="1"/>
  <c r="C33" l="1"/>
  <c r="C22"/>
  <c r="C24" s="1"/>
  <c r="D20"/>
  <c r="D22" s="1"/>
  <c r="D24" s="1"/>
  <c r="D33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<sst xmlns="http://schemas.openxmlformats.org/spreadsheetml/2006/main" count="64" uniqueCount="49">
  <si>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</si>
  <si>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</si>
  <si>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</si>
  <si>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</si>
  <si>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</si>
  <si>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</si>
  <si>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</si>
  <si>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</si>
  <si>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</si>
  <si>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</si>
  <si>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</si>
  <si>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</si>
  <si>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</si>
  <si>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</si>
  <si>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</si>
  <si>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</si>
  <si>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</si>
  <si>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</si>
  <si>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</si>
  <si>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</si>
  <si>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</si>
  <si>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</si>
  <si>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</si>
  <si>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</si>
  <si>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</si>
  <si>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</si>
  <si>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</si>
  <si>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</si>
  <si>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</si>
  <si>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</si>
  <si>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</si>
  <si>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</si>
  <si>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</si>
  <si>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</si>
  <si>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</si>
  <si>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</si>
  <si>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</si>
  <si>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</si>
  <si>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</si>
  <si>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</si>
  <si>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</si>
  <si>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</si>
  <si>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</si>
  <si>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</si>
  <si>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</si>
  <si>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</si>
  <si>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</si>
  <si>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</si>
  <si>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30 de Septiembre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</si>
</sst>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topLeftCell="A16" zoomScale="80" zoomScaleNormal="80" zoomScaleSheetLayoutView="110" workbookViewId="0">
      <selection activeCell="K69" sqref="K69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18356977</v>
      </c>
      <c r="C7" s="18">
        <f>C8+C9+C10</f>
        <v>12947749.800000001</v>
      </c>
      <c r="D7" s="18">
        <f>D8+D9+D10</f>
        <v>12947749.800000001</v>
      </c>
    </row>
    <row r="8" spans="1:4">
      <c r="A8" s="8" t="s">
        <v>10</v>
      </c>
      <c r="B8" s="19">
        <v>18356977</v>
      </c>
      <c r="C8" s="19">
        <v>12947749.800000001</v>
      </c>
      <c r="D8" s="19">
        <v>12947749.800000001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18356977</v>
      </c>
      <c r="C12" s="18">
        <f>C13+C14</f>
        <v>11454704.57</v>
      </c>
      <c r="D12" s="18">
        <f>D13+D14</f>
        <v>11454704.57</v>
      </c>
    </row>
    <row r="13" spans="1:4">
      <c r="A13" s="8" t="s">
        <v>14</v>
      </c>
      <c r="B13" s="19">
        <v>18356977</v>
      </c>
      <c r="C13" s="19">
        <v>11454704.57</v>
      </c>
      <c r="D13" s="19">
        <v>11454704.57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321526.8</v>
      </c>
      <c r="D16" s="18">
        <f>D17+D18</f>
        <v>321526.8</v>
      </c>
    </row>
    <row r="17" spans="1:4">
      <c r="A17" s="8" t="s">
        <v>17</v>
      </c>
      <c r="B17" s="20"/>
      <c r="C17" s="19">
        <v>321526.8</v>
      </c>
      <c r="D17" s="19">
        <v>321526.8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1814572.0300000005</v>
      </c>
      <c r="D20" s="18">
        <f>D7-D12+D16</f>
        <v>1814572.0300000005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1814572.0300000005</v>
      </c>
      <c r="D22" s="18">
        <f>D20-D10</f>
        <v>1814572.0300000005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1493045.2300000004</v>
      </c>
      <c r="D24" s="18">
        <f>D22-D16</f>
        <v>1493045.2300000004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1493045.2300000004</v>
      </c>
      <c r="D33" s="18">
        <f>D24+D29</f>
        <v>1493045.2300000004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18356977</v>
      </c>
      <c r="C50" s="19">
        <f>C8</f>
        <v>12947749.800000001</v>
      </c>
      <c r="D50" s="19">
        <f>D8</f>
        <v>12947749.800000001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18356977</v>
      </c>
      <c r="C56" s="19">
        <f>C13</f>
        <v>11454704.57</v>
      </c>
      <c r="D56" s="19">
        <f>D13</f>
        <v>11454704.57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321526.8</v>
      </c>
      <c r="D58" s="19">
        <f>D17</f>
        <v>321526.8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1814572.0300000005</v>
      </c>
      <c r="D60" s="18">
        <f>D50+D52-D56+D58</f>
        <v>1814572.0300000005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1814572.0300000005</v>
      </c>
      <c r="D62" s="18">
        <f>D60-D52</f>
        <v>1814572.0300000005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2018-06-14T19:18:48Z</dcterms:modified>
</cp:coreProperties>
</file>